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sdcommunitypower.sharepoint.com/sites/SDCommunityPower/Shared Documents/Programs/P007_Distributed Energy Resources/05_Flex Load Strategy/01_Admin/01_RFP/02_DERMS/01_RFP/Final RFP Docs/"/>
    </mc:Choice>
  </mc:AlternateContent>
  <xr:revisionPtr revIDLastSave="0" documentId="8_{EC4CBBA3-DBC9-4CB5-8F58-691B8CD0FCCD}" xr6:coauthVersionLast="47" xr6:coauthVersionMax="47" xr10:uidLastSave="{00000000-0000-0000-0000-000000000000}"/>
  <bookViews>
    <workbookView xWindow="-7140" yWindow="-21720" windowWidth="38640" windowHeight="21120" xr2:uid="{00000000-000D-0000-FFFF-FFFF00000000}"/>
  </bookViews>
  <sheets>
    <sheet name="Pricing List" sheetId="1" r:id="rId1"/>
    <sheet name="Integration List" sheetId="2" r:id="rId2"/>
    <sheet name="Custom Dev Work" sheetId="3" r:id="rId3"/>
    <sheet name="Additional Costs" sheetId="4" r:id="rId4"/>
    <sheet name="Rate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E31" i="1"/>
  <c r="H31" i="1"/>
  <c r="G31" i="1"/>
  <c r="D31" i="1"/>
  <c r="D32" i="1" s="1"/>
  <c r="E8" i="1"/>
  <c r="E10" i="1"/>
  <c r="E9" i="1"/>
  <c r="E32" i="1" l="1"/>
  <c r="F32" i="1" s="1"/>
  <c r="G32" i="1" s="1"/>
  <c r="H32" i="1" s="1"/>
  <c r="B7" i="5"/>
  <c r="A7" i="4"/>
  <c r="B7" i="3"/>
  <c r="B7" i="2"/>
</calcChain>
</file>

<file path=xl/sharedStrings.xml><?xml version="1.0" encoding="utf-8"?>
<sst xmlns="http://schemas.openxmlformats.org/spreadsheetml/2006/main" count="117" uniqueCount="87">
  <si>
    <t>MWs</t>
  </si>
  <si>
    <t>Description</t>
  </si>
  <si>
    <t>Professional services, project management, installation, configuration, testing, etc.</t>
  </si>
  <si>
    <t>Custom Development or Product Enhancements (if required, use "Custom Dev Work" sheet to provide additional information)</t>
  </si>
  <si>
    <t>Travel Cost</t>
  </si>
  <si>
    <t>Training Cost</t>
  </si>
  <si>
    <t>Any other cost not listed (Please use "Additional Costs" sheet to provide any additional cost)</t>
  </si>
  <si>
    <t>Total</t>
  </si>
  <si>
    <t>Cumulative</t>
  </si>
  <si>
    <t xml:space="preserve">Note: Only populate cells that are highlighted in light yellow </t>
  </si>
  <si>
    <t>Integration</t>
  </si>
  <si>
    <t xml:space="preserve">Description (mandatory) </t>
  </si>
  <si>
    <t>Count</t>
  </si>
  <si>
    <t xml:space="preserve">Custom development title or subject </t>
  </si>
  <si>
    <t>Price</t>
  </si>
  <si>
    <t>Time to develop (weeks)</t>
  </si>
  <si>
    <t>Additional Cost Item</t>
  </si>
  <si>
    <t xml:space="preserve">Description of additional cost (mandatory) </t>
  </si>
  <si>
    <t xml:space="preserve">Please Provide Professional Services Roles </t>
  </si>
  <si>
    <t>Hourly Rate</t>
  </si>
  <si>
    <t>Please Provide any T&amp;M Rates if work outside of scope is needed</t>
  </si>
  <si>
    <t>Year 1</t>
  </si>
  <si>
    <t>Year 2</t>
  </si>
  <si>
    <t>Year 3</t>
  </si>
  <si>
    <t>Year 4</t>
  </si>
  <si>
    <t>Year 5</t>
  </si>
  <si>
    <t>Endpoints</t>
  </si>
  <si>
    <t>Bidder Name:__________________</t>
  </si>
  <si>
    <t>Appendix D: Pricing Template</t>
  </si>
  <si>
    <t>Programs</t>
  </si>
  <si>
    <t>Planned Program Portfolio</t>
  </si>
  <si>
    <t>0-50 MW</t>
  </si>
  <si>
    <t>Additional Programs Breakpoint Pricing</t>
  </si>
  <si>
    <t>Please provide the pricing breakdown and breakpoints for connected MW ranges</t>
  </si>
  <si>
    <t>Please provide the pricing breakdown and breakpoints for connected asset/endpoint ranges</t>
  </si>
  <si>
    <t>Example</t>
  </si>
  <si>
    <t>Breakpoint 1</t>
  </si>
  <si>
    <t>Breakpoint 2</t>
  </si>
  <si>
    <t>Breakpoint 3</t>
  </si>
  <si>
    <t>Breakpoint 4</t>
  </si>
  <si>
    <t>$X/MW</t>
  </si>
  <si>
    <t>Residential Battery</t>
  </si>
  <si>
    <t>0-5k points</t>
  </si>
  <si>
    <t>Breakpoint 5</t>
  </si>
  <si>
    <t>$X/point</t>
  </si>
  <si>
    <t>Planned Programs</t>
  </si>
  <si>
    <t>Nest</t>
  </si>
  <si>
    <t>Ecobee</t>
  </si>
  <si>
    <t>Honeywell</t>
  </si>
  <si>
    <t>Rheem</t>
  </si>
  <si>
    <t>Enphase</t>
  </si>
  <si>
    <t>Sonnen</t>
  </si>
  <si>
    <t>Tesla</t>
  </si>
  <si>
    <t>SolarEdge</t>
  </si>
  <si>
    <t>LG</t>
  </si>
  <si>
    <t>QCell</t>
  </si>
  <si>
    <t>Lunar Energy</t>
  </si>
  <si>
    <t>SunPower</t>
  </si>
  <si>
    <t>NeoVolta</t>
  </si>
  <si>
    <t>Fortress</t>
  </si>
  <si>
    <t>Franklin</t>
  </si>
  <si>
    <t xml:space="preserve">Panasonic </t>
  </si>
  <si>
    <t>Schneider Electric</t>
  </si>
  <si>
    <t>Canadian Solar</t>
  </si>
  <si>
    <t>Generac</t>
  </si>
  <si>
    <t>Asset Class</t>
  </si>
  <si>
    <t>Smart Thermostat</t>
  </si>
  <si>
    <t>Energy Storage</t>
  </si>
  <si>
    <t>Heat Pump Water Heaters (HPWH)</t>
  </si>
  <si>
    <t>HPWH</t>
  </si>
  <si>
    <t>CTA-2045 (TBD OEM)</t>
  </si>
  <si>
    <t xml:space="preserve">Planned Program Portfolio </t>
  </si>
  <si>
    <t xml:space="preserve">Incremental MW  </t>
  </si>
  <si>
    <t xml:space="preserve">Incremental Endpoints  </t>
  </si>
  <si>
    <t xml:space="preserve">Cumulative MW  </t>
  </si>
  <si>
    <t xml:space="preserve">Cumulative Endpoints  </t>
  </si>
  <si>
    <r>
      <t xml:space="preserve">License (hosting fees, O&amp;M, License) - </t>
    </r>
    <r>
      <rPr>
        <b/>
        <sz val="11"/>
        <color theme="1"/>
        <rFont val="Calibri"/>
        <family val="2"/>
        <scheme val="minor"/>
      </rPr>
      <t>Should be based on breakpoint pricing below</t>
    </r>
  </si>
  <si>
    <t>System Integration Cost - Please provide a list and cost of each integration on "Integration List" Sheet</t>
  </si>
  <si>
    <t>Smart Thermostats</t>
  </si>
  <si>
    <t>Existing Integration (Y/N)</t>
  </si>
  <si>
    <t>If No, Estimated Integration Cost</t>
  </si>
  <si>
    <t xml:space="preserve">Description (Integration type) </t>
  </si>
  <si>
    <t>Point Guard</t>
  </si>
  <si>
    <t>Tigo</t>
  </si>
  <si>
    <t>Est. Date Available (MM/YYYY)</t>
  </si>
  <si>
    <r>
      <t xml:space="preserve">The RFP proposal response should clearly indicate costs (fixed and/or variable) that SDCP would expect to incur during the </t>
    </r>
    <r>
      <rPr>
        <b/>
        <sz val="11"/>
        <color theme="1"/>
        <rFont val="Calibri"/>
        <family val="2"/>
        <scheme val="minor"/>
      </rPr>
      <t xml:space="preserve">implementation of Planned Program Porrtfolio </t>
    </r>
    <r>
      <rPr>
        <sz val="11"/>
        <color theme="1"/>
        <rFont val="Calibri"/>
        <family val="2"/>
        <scheme val="minor"/>
      </rPr>
      <t>assuming (for pricing only) a 3-year contract, with optional annual extensions.   All figures must be in U.S. dollars. The breakdown of charges specified in the tables provided in this Appendix MUST be completed. SDCP is asked for a pricing structure based on endpoints. If Bidder pricing structure cannot be broken into endpoints please use a MW format and provide a separate attachment adding all costs and a detailed breakdown of assumptions used for how endpoints can be tied to MWs BTM assets.</t>
    </r>
  </si>
  <si>
    <t>Attachment E - Pricing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</si>
</sst>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11" x14ac:knownFonts="1">
    <font>
      <sz val="11"/>
      <color theme="1"/>
      <name val="Calibri"/>
      <family val="2"/>
      <scheme val="minor"/>
    </font>
    <font>
      <sz val="20"/>
      <color theme="1"/>
      <name val="Calibri"/>
      <family val="2"/>
      <scheme val="minor"/>
    </font>
    <font>
      <u/>
      <sz val="11"/>
      <color theme="1"/>
      <name val="Calibri"/>
      <family val="2"/>
      <scheme val="minor"/>
    </font>
    <font>
      <sz val="8"/>
      <name val="Calibri"/>
      <family val="2"/>
      <scheme val="minor"/>
    </font>
    <font>
      <i/>
      <sz val="11"/>
      <color rgb="FF7F7F7F"/>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bgColor indexed="64"/>
      </patternFill>
    </fill>
    <fill>
      <patternFill patternType="solid">
        <fgColor rgb="FFA5A5A5"/>
      </patternFill>
    </fill>
    <fill>
      <patternFill patternType="solid">
        <fgColor indexed="43"/>
        <bgColor indexed="64"/>
      </patternFill>
    </fill>
    <fill>
      <patternFill patternType="solid">
        <fgColor theme="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rgb="FF3F3F3F"/>
      </bottom>
      <diagonal/>
    </border>
    <border>
      <left style="thin">
        <color indexed="64"/>
      </left>
      <right style="thin">
        <color indexed="64"/>
      </right>
      <top style="thin">
        <color indexed="64"/>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top style="double">
        <color rgb="FF3F3F3F"/>
      </top>
      <bottom style="thin">
        <color indexed="64"/>
      </bottom>
      <diagonal/>
    </border>
    <border>
      <left/>
      <right style="thin">
        <color indexed="64"/>
      </right>
      <top style="double">
        <color rgb="FF3F3F3F"/>
      </top>
      <bottom style="thin">
        <color indexed="64"/>
      </bottom>
      <diagonal/>
    </border>
    <border>
      <left/>
      <right style="thin">
        <color indexed="64"/>
      </right>
      <top/>
      <bottom style="thin">
        <color indexed="64"/>
      </bottom>
      <diagonal/>
    </border>
  </borders>
  <cellStyleXfs count="6">
    <xf numFmtId="0" fontId="0" fillId="0" borderId="0"/>
    <xf numFmtId="0" fontId="4" fillId="0" borderId="0" applyNumberFormat="0" applyFill="0" applyBorder="0" applyAlignment="0" applyProtection="0"/>
    <xf numFmtId="0" fontId="5" fillId="6" borderId="4" applyNumberFormat="0" applyAlignment="0" applyProtection="0"/>
    <xf numFmtId="43" fontId="9" fillId="0" borderId="0" applyFont="0" applyFill="0" applyBorder="0" applyAlignment="0" applyProtection="0"/>
    <xf numFmtId="0" fontId="10" fillId="8" borderId="0" applyNumberFormat="0" applyBorder="0" applyAlignment="0" applyProtection="0"/>
    <xf numFmtId="44" fontId="9" fillId="0" borderId="0" applyFont="0" applyFill="0" applyBorder="0" applyAlignment="0" applyProtection="0"/>
  </cellStyleXfs>
  <cellXfs count="77">
    <xf numFmtId="0" fontId="0" fillId="0" borderId="0" xfId="0"/>
    <xf numFmtId="0" fontId="0" fillId="2" borderId="0" xfId="0" applyFill="1"/>
    <xf numFmtId="0" fontId="0" fillId="0" borderId="2" xfId="0" applyBorder="1"/>
    <xf numFmtId="0" fontId="1" fillId="2" borderId="0" xfId="0" applyFont="1" applyFill="1"/>
    <xf numFmtId="0" fontId="0" fillId="5" borderId="0" xfId="0" applyFill="1" applyAlignment="1">
      <alignment horizontal="center"/>
    </xf>
    <xf numFmtId="0" fontId="4" fillId="0" borderId="0" xfId="1" applyBorder="1"/>
    <xf numFmtId="1" fontId="0" fillId="0" borderId="0" xfId="0" applyNumberFormat="1"/>
    <xf numFmtId="1" fontId="0" fillId="0" borderId="2" xfId="0" applyNumberFormat="1" applyBorder="1"/>
    <xf numFmtId="0" fontId="7" fillId="3" borderId="2" xfId="0" applyFont="1" applyFill="1" applyBorder="1" applyAlignment="1">
      <alignment horizontal="center"/>
    </xf>
    <xf numFmtId="0" fontId="5" fillId="6" borderId="4" xfId="2" applyAlignment="1">
      <alignment horizontal="center"/>
    </xf>
    <xf numFmtId="0" fontId="0" fillId="2" borderId="0" xfId="0" applyFill="1" applyAlignment="1">
      <alignment vertical="top" wrapText="1"/>
    </xf>
    <xf numFmtId="0" fontId="8" fillId="7" borderId="2" xfId="0" applyFont="1" applyFill="1" applyBorder="1" applyAlignment="1" applyProtection="1">
      <alignment vertical="top" wrapText="1"/>
      <protection locked="0"/>
    </xf>
    <xf numFmtId="0" fontId="0" fillId="5" borderId="2" xfId="0" applyFill="1" applyBorder="1" applyAlignment="1">
      <alignment horizontal="center"/>
    </xf>
    <xf numFmtId="0" fontId="0" fillId="0" borderId="2" xfId="0" applyBorder="1" applyAlignment="1">
      <alignment horizontal="center"/>
    </xf>
    <xf numFmtId="0" fontId="0" fillId="0" borderId="2" xfId="0" quotePrefix="1" applyBorder="1" applyAlignment="1">
      <alignment horizontal="center"/>
    </xf>
    <xf numFmtId="0" fontId="0" fillId="5" borderId="2" xfId="0" applyFill="1" applyBorder="1" applyAlignment="1">
      <alignment horizontal="center" wrapText="1"/>
    </xf>
    <xf numFmtId="0" fontId="7" fillId="3" borderId="2" xfId="0" applyFont="1" applyFill="1" applyBorder="1" applyAlignment="1">
      <alignment horizontal="center" wrapText="1"/>
    </xf>
    <xf numFmtId="0" fontId="6" fillId="3" borderId="2" xfId="0" applyFont="1" applyFill="1" applyBorder="1" applyAlignment="1">
      <alignment horizontal="left" wrapText="1"/>
    </xf>
    <xf numFmtId="0" fontId="7" fillId="3" borderId="0" xfId="0" applyFont="1" applyFill="1" applyAlignment="1">
      <alignment horizontal="center" wrapText="1"/>
    </xf>
    <xf numFmtId="0" fontId="7" fillId="3" borderId="3" xfId="0" applyFont="1" applyFill="1" applyBorder="1" applyAlignment="1">
      <alignment horizontal="center" wrapText="1"/>
    </xf>
    <xf numFmtId="0" fontId="0" fillId="0" borderId="2" xfId="0" applyBorder="1" applyAlignment="1">
      <alignment horizontal="left"/>
    </xf>
    <xf numFmtId="0" fontId="6" fillId="0" borderId="0" xfId="0" applyFont="1" applyAlignment="1">
      <alignment horizontal="center" vertical="center"/>
    </xf>
    <xf numFmtId="0" fontId="2" fillId="0" borderId="6" xfId="0" applyFont="1" applyBorder="1"/>
    <xf numFmtId="0" fontId="2" fillId="0" borderId="8" xfId="0" applyFont="1" applyBorder="1"/>
    <xf numFmtId="0" fontId="2" fillId="0" borderId="2" xfId="0" applyFont="1" applyBorder="1"/>
    <xf numFmtId="0" fontId="8" fillId="7" borderId="2" xfId="0" applyFont="1" applyFill="1" applyBorder="1" applyAlignment="1" applyProtection="1">
      <alignment horizontal="center" vertical="top" wrapText="1"/>
      <protection locked="0"/>
    </xf>
    <xf numFmtId="2" fontId="0" fillId="0" borderId="2" xfId="0" applyNumberFormat="1" applyBorder="1"/>
    <xf numFmtId="0" fontId="0" fillId="0" borderId="10" xfId="0" applyBorder="1" applyAlignment="1">
      <alignment horizontal="center" vertical="center"/>
    </xf>
    <xf numFmtId="0" fontId="0" fillId="0" borderId="3" xfId="0" applyBorder="1" applyAlignment="1">
      <alignment horizontal="center" vertical="center"/>
    </xf>
    <xf numFmtId="165" fontId="0" fillId="0" borderId="0" xfId="3" applyNumberFormat="1" applyFont="1" applyBorder="1"/>
    <xf numFmtId="164" fontId="0" fillId="0" borderId="0" xfId="0" applyNumberFormat="1" applyBorder="1" applyAlignment="1">
      <alignment horizontal="center"/>
    </xf>
    <xf numFmtId="0" fontId="0" fillId="0" borderId="0" xfId="0" applyBorder="1" applyAlignment="1">
      <alignment horizontal="left"/>
    </xf>
    <xf numFmtId="0" fontId="8" fillId="0" borderId="2" xfId="0" applyFont="1" applyFill="1" applyBorder="1" applyAlignment="1" applyProtection="1">
      <alignment vertical="top" wrapText="1"/>
      <protection locked="0"/>
    </xf>
    <xf numFmtId="0" fontId="0" fillId="0" borderId="0" xfId="0" applyFill="1" applyBorder="1"/>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8" fillId="0" borderId="0" xfId="0" applyFont="1" applyFill="1" applyBorder="1" applyAlignment="1" applyProtection="1">
      <alignment vertical="top" wrapText="1"/>
      <protection locked="0"/>
    </xf>
    <xf numFmtId="164" fontId="8" fillId="0" borderId="2" xfId="0" applyNumberFormat="1" applyFont="1" applyFill="1" applyBorder="1" applyAlignment="1" applyProtection="1">
      <alignment vertical="top" wrapText="1"/>
      <protection locked="0"/>
    </xf>
    <xf numFmtId="44" fontId="8" fillId="7" borderId="2" xfId="5" applyFont="1" applyFill="1" applyBorder="1" applyAlignment="1" applyProtection="1">
      <alignment vertical="top" wrapText="1"/>
      <protection locked="0"/>
    </xf>
    <xf numFmtId="44" fontId="9" fillId="4" borderId="2" xfId="5" applyFont="1" applyFill="1" applyBorder="1"/>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10" fillId="8" borderId="9" xfId="4" applyBorder="1" applyAlignment="1">
      <alignment horizontal="center"/>
    </xf>
    <xf numFmtId="0" fontId="0" fillId="0" borderId="6" xfId="0" applyBorder="1" applyAlignment="1">
      <alignment horizontal="left"/>
    </xf>
    <xf numFmtId="0" fontId="0" fillId="0" borderId="8" xfId="0" applyBorder="1" applyAlignment="1">
      <alignment horizontal="left"/>
    </xf>
    <xf numFmtId="0" fontId="0" fillId="0" borderId="6" xfId="0" applyBorder="1" applyAlignment="1">
      <alignment horizontal="left" wrapText="1"/>
    </xf>
    <xf numFmtId="0" fontId="0" fillId="0" borderId="8" xfId="0" applyBorder="1" applyAlignment="1">
      <alignment horizontal="left" wrapText="1"/>
    </xf>
    <xf numFmtId="0" fontId="0" fillId="4" borderId="6" xfId="0" applyFill="1" applyBorder="1" applyAlignment="1">
      <alignment horizontal="left"/>
    </xf>
    <xf numFmtId="0" fontId="0" fillId="4" borderId="8" xfId="0" applyFill="1" applyBorder="1" applyAlignment="1">
      <alignment horizontal="left"/>
    </xf>
    <xf numFmtId="0" fontId="6" fillId="3" borderId="6" xfId="0" applyFont="1" applyFill="1" applyBorder="1" applyAlignment="1">
      <alignment horizontal="left"/>
    </xf>
    <xf numFmtId="0" fontId="6" fillId="3" borderId="8" xfId="0" applyFont="1" applyFill="1" applyBorder="1" applyAlignment="1">
      <alignment horizontal="left"/>
    </xf>
    <xf numFmtId="0" fontId="0" fillId="0" borderId="6" xfId="0" applyBorder="1" applyAlignment="1">
      <alignment horizontal="right"/>
    </xf>
    <xf numFmtId="0" fontId="0" fillId="0" borderId="8" xfId="0" applyBorder="1" applyAlignment="1">
      <alignment horizontal="right"/>
    </xf>
    <xf numFmtId="0" fontId="1" fillId="2" borderId="1" xfId="0" applyFont="1" applyFill="1" applyBorder="1" applyAlignment="1">
      <alignment horizontal="center" vertical="center"/>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7" fillId="0" borderId="0" xfId="0" applyFont="1" applyFill="1" applyBorder="1" applyAlignment="1">
      <alignment horizontal="center" vertical="center" wrapText="1"/>
    </xf>
    <xf numFmtId="0" fontId="5" fillId="6" borderId="11" xfId="2" applyBorder="1" applyAlignment="1">
      <alignment horizontal="left"/>
    </xf>
    <xf numFmtId="0" fontId="5" fillId="6" borderId="12" xfId="2"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0" xfId="0" applyBorder="1" applyAlignment="1">
      <alignment horizontal="left"/>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0" fillId="0" borderId="0" xfId="0"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8" fillId="7" borderId="6" xfId="0" applyFont="1" applyFill="1" applyBorder="1" applyAlignment="1" applyProtection="1">
      <alignment horizontal="center" vertical="top" wrapText="1"/>
      <protection locked="0"/>
    </xf>
    <xf numFmtId="0" fontId="8" fillId="7" borderId="7" xfId="0" applyFont="1" applyFill="1" applyBorder="1" applyAlignment="1" applyProtection="1">
      <alignment horizontal="center" vertical="top" wrapText="1"/>
      <protection locked="0"/>
    </xf>
    <xf numFmtId="0" fontId="8" fillId="7" borderId="8" xfId="0" applyFont="1" applyFill="1" applyBorder="1" applyAlignment="1" applyProtection="1">
      <alignment horizontal="center" vertical="top" wrapText="1"/>
      <protection locked="0"/>
    </xf>
    <xf numFmtId="0" fontId="1" fillId="2" borderId="1" xfId="0" applyFont="1" applyFill="1" applyBorder="1" applyAlignment="1">
      <alignment horizontal="center"/>
    </xf>
    <xf numFmtId="0" fontId="1" fillId="2" borderId="0" xfId="0" applyFont="1" applyFill="1" applyBorder="1" applyAlignment="1">
      <alignment horizontal="center"/>
    </xf>
  </cellXfs>
  <cellStyles count="6">
    <cellStyle name="Accent1" xfId="4" builtinId="29"/>
    <cellStyle name="Check Cell" xfId="2" builtinId="23"/>
    <cellStyle name="Comma" xfId="3" builtinId="3"/>
    <cellStyle name="Currency" xfId="5" builtinId="4"/>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19049</xdr:colOff>
      <xdr:row>1</xdr:row>
      <xdr:rowOff>123825</xdr:rowOff>
    </xdr:from>
    <xdr:to>
      <xdr:col>1</xdr:col>
      <xdr:colOff>3171825</xdr:colOff>
      <xdr:row>4</xdr:row>
      <xdr:rowOff>101600</xdr:rowOff>
    </xdr:to>
    <xdr:sp macro="" textlink="">
      <xdr:nvSpPr>
        <xdr:cNvPr id="2" name="TextBox 1">
          <a:extLst>
            <a:ext uri="{FF2B5EF4-FFF2-40B4-BE49-F238E27FC236}">
              <a16:creationId xmlns:a16="http://schemas.microsoft.com/office/drawing/2014/main" id="{5CEE9146-12C0-40FC-812A-318E3C3AFF27}"/>
            </a:ext>
          </a:extLst>
        </xdr:cNvPr>
        <xdr:cNvSpPr txBox="1"/>
      </xdr:nvSpPr>
      <xdr:spPr>
        <a:xfrm>
          <a:off x="19049" y="457200"/>
          <a:ext cx="4581526"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t>Refer to </a:t>
          </a:r>
          <a:r>
            <a:rPr lang="en-US" sz="1100" b="1" baseline="0"/>
            <a:t>RFP Appendix B for a complete application landscape.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152400</xdr:rowOff>
    </xdr:from>
    <xdr:to>
      <xdr:col>4</xdr:col>
      <xdr:colOff>4143375</xdr:colOff>
      <xdr:row>4</xdr:row>
      <xdr:rowOff>76200</xdr:rowOff>
    </xdr:to>
    <xdr:sp macro="" textlink="">
      <xdr:nvSpPr>
        <xdr:cNvPr id="2" name="TextBox 1">
          <a:extLst>
            <a:ext uri="{FF2B5EF4-FFF2-40B4-BE49-F238E27FC236}">
              <a16:creationId xmlns:a16="http://schemas.microsoft.com/office/drawing/2014/main" id="{7E9133BD-2E30-4DBB-ADAB-2280FB000263}"/>
            </a:ext>
          </a:extLst>
        </xdr:cNvPr>
        <xdr:cNvSpPr txBox="1"/>
      </xdr:nvSpPr>
      <xdr:spPr>
        <a:xfrm>
          <a:off x="76200" y="485775"/>
          <a:ext cx="994410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CLIENT desires an</a:t>
          </a:r>
          <a:r>
            <a:rPr lang="en-US" sz="1100" b="1" baseline="0"/>
            <a:t> out-of-the box solution that does not require any customization. Howeer, if customization is required to provide a holistic solution, please include a brief description, price, and estimated time to develop. </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44451</xdr:colOff>
      <xdr:row>1</xdr:row>
      <xdr:rowOff>158750</xdr:rowOff>
    </xdr:from>
    <xdr:to>
      <xdr:col>2</xdr:col>
      <xdr:colOff>2828925</xdr:colOff>
      <xdr:row>4</xdr:row>
      <xdr:rowOff>38100</xdr:rowOff>
    </xdr:to>
    <xdr:sp macro="" textlink="">
      <xdr:nvSpPr>
        <xdr:cNvPr id="2" name="TextBox 1">
          <a:extLst>
            <a:ext uri="{FF2B5EF4-FFF2-40B4-BE49-F238E27FC236}">
              <a16:creationId xmlns:a16="http://schemas.microsoft.com/office/drawing/2014/main" id="{54B07F5D-9C9B-402D-90FE-A5D6DA1E5C76}"/>
            </a:ext>
          </a:extLst>
        </xdr:cNvPr>
        <xdr:cNvSpPr txBox="1"/>
      </xdr:nvSpPr>
      <xdr:spPr>
        <a:xfrm>
          <a:off x="44451" y="492125"/>
          <a:ext cx="5832474" cy="42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t>Please describe</a:t>
          </a:r>
          <a:r>
            <a:rPr lang="en-US" sz="1100" b="1" baseline="0"/>
            <a:t> any additional costs needed to support the implementation or on going maintenance of the system. </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3174</xdr:colOff>
      <xdr:row>2</xdr:row>
      <xdr:rowOff>63500</xdr:rowOff>
    </xdr:from>
    <xdr:to>
      <xdr:col>3</xdr:col>
      <xdr:colOff>0</xdr:colOff>
      <xdr:row>5</xdr:row>
      <xdr:rowOff>6350</xdr:rowOff>
    </xdr:to>
    <xdr:sp macro="" textlink="">
      <xdr:nvSpPr>
        <xdr:cNvPr id="2" name="TextBox 1">
          <a:extLst>
            <a:ext uri="{FF2B5EF4-FFF2-40B4-BE49-F238E27FC236}">
              <a16:creationId xmlns:a16="http://schemas.microsoft.com/office/drawing/2014/main" id="{670CD89F-4BDA-4FB6-9869-A96630977590}"/>
            </a:ext>
          </a:extLst>
        </xdr:cNvPr>
        <xdr:cNvSpPr txBox="1"/>
      </xdr:nvSpPr>
      <xdr:spPr>
        <a:xfrm>
          <a:off x="612774" y="577850"/>
          <a:ext cx="6302376"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t>Please provide</a:t>
          </a:r>
          <a:r>
            <a:rPr lang="en-US" sz="1100" b="1" baseline="0"/>
            <a:t> Professional Services roles and hourly rate associated with implementation. Also, provide T&amp;M roles and rates as indicated below. </a:t>
          </a:r>
          <a:endParaRPr lang="en-US" sz="11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O39"/>
  <sheetViews>
    <sheetView tabSelected="1" zoomScale="140" zoomScaleNormal="140" workbookViewId="0"/>
  </sheetViews>
  <sheetFormatPr defaultRowHeight="15" x14ac:dyDescent="0.25"/>
  <cols>
    <col min="1" max="1" width="8.42578125" customWidth="1"/>
    <col min="2" max="2" width="97.42578125" customWidth="1"/>
    <col min="3" max="3" width="15.5703125" customWidth="1"/>
    <col min="4" max="4" width="13.42578125" customWidth="1"/>
    <col min="5" max="5" width="13.5703125" customWidth="1"/>
    <col min="6" max="6" width="12.140625" customWidth="1"/>
    <col min="7" max="7" width="13.5703125" customWidth="1"/>
    <col min="8" max="8" width="13.28515625" customWidth="1"/>
    <col min="10" max="10" width="9.85546875" bestFit="1" customWidth="1"/>
    <col min="12" max="12" width="6.7109375" bestFit="1" customWidth="1"/>
  </cols>
  <sheetData>
    <row r="1" spans="1:8" ht="36.6" customHeight="1" x14ac:dyDescent="0.25">
      <c r="A1" s="5"/>
      <c r="B1" s="53" t="s">
        <v>86</v>
      </c>
      <c r="C1" s="53"/>
      <c r="D1" s="53"/>
      <c r="E1" s="53"/>
      <c r="F1" s="1"/>
    </row>
    <row r="2" spans="1:8" ht="79.5" customHeight="1" x14ac:dyDescent="0.25">
      <c r="A2" s="5"/>
      <c r="B2" s="54" t="s">
        <v>85</v>
      </c>
      <c r="C2" s="55"/>
      <c r="D2" s="55"/>
      <c r="E2" s="56"/>
      <c r="F2" s="10"/>
    </row>
    <row r="3" spans="1:8" ht="26.25" x14ac:dyDescent="0.4">
      <c r="B3" s="3"/>
      <c r="C3" s="3"/>
      <c r="D3" s="3"/>
      <c r="E3" s="3"/>
      <c r="F3" s="1"/>
    </row>
    <row r="4" spans="1:8" ht="26.25" x14ac:dyDescent="0.4">
      <c r="A4" s="5"/>
      <c r="B4" s="3" t="s">
        <v>27</v>
      </c>
      <c r="C4" s="3"/>
      <c r="D4" s="3"/>
      <c r="E4" s="3"/>
      <c r="F4" s="1"/>
    </row>
    <row r="6" spans="1:8" ht="15.75" thickBot="1" x14ac:dyDescent="0.3">
      <c r="B6" s="42" t="s">
        <v>71</v>
      </c>
      <c r="C6" s="42"/>
      <c r="D6" s="42"/>
      <c r="E6" s="42"/>
    </row>
    <row r="7" spans="1:8" ht="16.5" thickTop="1" thickBot="1" x14ac:dyDescent="0.3">
      <c r="B7" s="58" t="s">
        <v>29</v>
      </c>
      <c r="C7" s="59"/>
      <c r="D7" s="9" t="s">
        <v>26</v>
      </c>
      <c r="E7" s="9" t="s">
        <v>0</v>
      </c>
    </row>
    <row r="8" spans="1:8" ht="15.75" thickTop="1" x14ac:dyDescent="0.25">
      <c r="B8" s="60" t="s">
        <v>78</v>
      </c>
      <c r="C8" s="61"/>
      <c r="D8" s="7">
        <v>6000</v>
      </c>
      <c r="E8" s="26">
        <f>(D8*1)/1000</f>
        <v>6</v>
      </c>
    </row>
    <row r="9" spans="1:8" x14ac:dyDescent="0.25">
      <c r="B9" s="43" t="s">
        <v>41</v>
      </c>
      <c r="C9" s="44"/>
      <c r="D9" s="7">
        <v>3000</v>
      </c>
      <c r="E9" s="26">
        <f>(D9*5)/1000</f>
        <v>15</v>
      </c>
    </row>
    <row r="10" spans="1:8" x14ac:dyDescent="0.25">
      <c r="B10" s="43" t="s">
        <v>68</v>
      </c>
      <c r="C10" s="44"/>
      <c r="D10" s="7">
        <v>2000</v>
      </c>
      <c r="E10" s="26">
        <f>(D10*0.25)/1000</f>
        <v>0.5</v>
      </c>
    </row>
    <row r="11" spans="1:8" x14ac:dyDescent="0.25">
      <c r="D11" s="6"/>
      <c r="E11" s="6"/>
    </row>
    <row r="12" spans="1:8" x14ac:dyDescent="0.25">
      <c r="B12" s="31"/>
      <c r="C12" s="31"/>
      <c r="D12" s="29"/>
      <c r="E12" s="30"/>
    </row>
    <row r="13" spans="1:8" x14ac:dyDescent="0.25">
      <c r="B13" s="62"/>
      <c r="C13" s="62"/>
      <c r="D13" s="29"/>
      <c r="E13" s="30"/>
    </row>
    <row r="14" spans="1:8" ht="15" customHeight="1" x14ac:dyDescent="0.25">
      <c r="B14" s="68"/>
      <c r="C14" s="69"/>
      <c r="D14" s="63" t="s">
        <v>30</v>
      </c>
      <c r="E14" s="64"/>
      <c r="F14" s="64"/>
      <c r="G14" s="64"/>
      <c r="H14" s="65"/>
    </row>
    <row r="15" spans="1:8" x14ac:dyDescent="0.25">
      <c r="B15" s="70"/>
      <c r="C15" s="71"/>
      <c r="D15" s="8" t="s">
        <v>21</v>
      </c>
      <c r="E15" s="16" t="s">
        <v>22</v>
      </c>
      <c r="F15" s="16" t="s">
        <v>23</v>
      </c>
      <c r="G15" s="18" t="s">
        <v>24</v>
      </c>
      <c r="H15" s="18" t="s">
        <v>25</v>
      </c>
    </row>
    <row r="16" spans="1:8" x14ac:dyDescent="0.25">
      <c r="B16" s="51" t="s">
        <v>72</v>
      </c>
      <c r="C16" s="52"/>
      <c r="D16" s="37">
        <v>4.0125000000000002</v>
      </c>
      <c r="E16" s="37">
        <v>4.5625</v>
      </c>
      <c r="F16" s="37">
        <v>5.125</v>
      </c>
      <c r="G16" s="37">
        <v>5.15</v>
      </c>
      <c r="H16" s="37">
        <v>2.65</v>
      </c>
    </row>
    <row r="17" spans="1:15" x14ac:dyDescent="0.25">
      <c r="B17" s="51" t="s">
        <v>73</v>
      </c>
      <c r="C17" s="52"/>
      <c r="D17" s="32">
        <v>1250</v>
      </c>
      <c r="E17" s="32">
        <v>1950</v>
      </c>
      <c r="F17" s="32">
        <v>2700</v>
      </c>
      <c r="G17" s="32">
        <v>2800</v>
      </c>
      <c r="H17" s="32">
        <v>2300</v>
      </c>
    </row>
    <row r="18" spans="1:15" x14ac:dyDescent="0.25">
      <c r="B18" s="51" t="s">
        <v>74</v>
      </c>
      <c r="C18" s="52"/>
      <c r="D18" s="37">
        <v>4.0125000000000002</v>
      </c>
      <c r="E18" s="37">
        <v>8.5749999999999993</v>
      </c>
      <c r="F18" s="37">
        <v>13.7</v>
      </c>
      <c r="G18" s="37">
        <v>18.850000000000001</v>
      </c>
      <c r="H18" s="37">
        <v>21.5</v>
      </c>
    </row>
    <row r="19" spans="1:15" x14ac:dyDescent="0.25">
      <c r="B19" s="51" t="s">
        <v>75</v>
      </c>
      <c r="C19" s="52"/>
      <c r="D19" s="32">
        <v>1250</v>
      </c>
      <c r="E19" s="32">
        <v>3200</v>
      </c>
      <c r="F19" s="32">
        <v>5900</v>
      </c>
      <c r="G19" s="32">
        <v>8700</v>
      </c>
      <c r="H19" s="32">
        <v>11000</v>
      </c>
    </row>
    <row r="21" spans="1:15" x14ac:dyDescent="0.25">
      <c r="E21" s="6"/>
      <c r="F21" s="6"/>
    </row>
    <row r="22" spans="1:15" ht="18.75" customHeight="1" x14ac:dyDescent="0.25">
      <c r="B22" s="49" t="s">
        <v>1</v>
      </c>
      <c r="C22" s="50"/>
      <c r="D22" s="63" t="s">
        <v>30</v>
      </c>
      <c r="E22" s="64"/>
      <c r="F22" s="64"/>
      <c r="G22" s="64"/>
      <c r="H22" s="65"/>
      <c r="J22" s="33"/>
      <c r="K22" s="57"/>
      <c r="L22" s="57"/>
      <c r="M22" s="57"/>
      <c r="N22" s="57"/>
      <c r="O22" s="57"/>
    </row>
    <row r="23" spans="1:15" x14ac:dyDescent="0.25">
      <c r="B23" s="49"/>
      <c r="C23" s="50"/>
      <c r="D23" s="8" t="s">
        <v>21</v>
      </c>
      <c r="E23" s="16" t="s">
        <v>22</v>
      </c>
      <c r="F23" s="19" t="s">
        <v>23</v>
      </c>
      <c r="G23" s="16" t="s">
        <v>24</v>
      </c>
      <c r="H23" s="18" t="s">
        <v>25</v>
      </c>
      <c r="J23" s="33"/>
      <c r="K23" s="34"/>
      <c r="L23" s="35"/>
      <c r="M23" s="35"/>
      <c r="N23" s="35"/>
      <c r="O23" s="35"/>
    </row>
    <row r="24" spans="1:15" ht="14.25" customHeight="1" x14ac:dyDescent="0.25">
      <c r="A24" s="40"/>
      <c r="B24" s="43" t="s">
        <v>76</v>
      </c>
      <c r="C24" s="44"/>
      <c r="D24" s="38"/>
      <c r="E24" s="38"/>
      <c r="F24" s="38"/>
      <c r="G24" s="38"/>
      <c r="H24" s="38"/>
      <c r="J24" s="33"/>
      <c r="K24" s="36"/>
      <c r="L24" s="36"/>
      <c r="M24" s="36"/>
      <c r="N24" s="36"/>
      <c r="O24" s="36"/>
    </row>
    <row r="25" spans="1:15" ht="14.25" customHeight="1" x14ac:dyDescent="0.25">
      <c r="A25" s="41"/>
      <c r="B25" s="43" t="s">
        <v>2</v>
      </c>
      <c r="C25" s="44"/>
      <c r="D25" s="38"/>
      <c r="E25" s="38"/>
      <c r="F25" s="38"/>
      <c r="G25" s="38"/>
      <c r="H25" s="38"/>
      <c r="J25" s="33"/>
      <c r="K25" s="36"/>
      <c r="L25" s="36"/>
      <c r="M25" s="36"/>
      <c r="N25" s="36"/>
      <c r="O25" s="36"/>
    </row>
    <row r="26" spans="1:15" ht="14.25" customHeight="1" x14ac:dyDescent="0.25">
      <c r="A26" s="41"/>
      <c r="B26" s="43" t="s">
        <v>77</v>
      </c>
      <c r="C26" s="44"/>
      <c r="D26" s="38"/>
      <c r="E26" s="38"/>
      <c r="F26" s="38"/>
      <c r="G26" s="38"/>
      <c r="H26" s="38"/>
      <c r="J26" s="33"/>
      <c r="K26" s="33"/>
      <c r="L26" s="33"/>
      <c r="M26" s="33"/>
      <c r="N26" s="33"/>
      <c r="O26" s="33"/>
    </row>
    <row r="27" spans="1:15" ht="14.25" customHeight="1" x14ac:dyDescent="0.25">
      <c r="A27" s="41"/>
      <c r="B27" s="43" t="s">
        <v>3</v>
      </c>
      <c r="C27" s="44"/>
      <c r="D27" s="38"/>
      <c r="E27" s="38"/>
      <c r="F27" s="38"/>
      <c r="G27" s="38"/>
      <c r="H27" s="38"/>
    </row>
    <row r="28" spans="1:15" ht="14.25" customHeight="1" x14ac:dyDescent="0.25">
      <c r="A28" s="41"/>
      <c r="B28" s="43" t="s">
        <v>4</v>
      </c>
      <c r="C28" s="44"/>
      <c r="D28" s="38"/>
      <c r="E28" s="38"/>
      <c r="F28" s="38"/>
      <c r="G28" s="38"/>
      <c r="H28" s="38"/>
    </row>
    <row r="29" spans="1:15" ht="14.25" customHeight="1" x14ac:dyDescent="0.25">
      <c r="A29" s="41"/>
      <c r="B29" s="43" t="s">
        <v>5</v>
      </c>
      <c r="C29" s="44"/>
      <c r="D29" s="38"/>
      <c r="E29" s="38"/>
      <c r="F29" s="38"/>
      <c r="G29" s="38"/>
      <c r="H29" s="38"/>
    </row>
    <row r="30" spans="1:15" ht="14.25" customHeight="1" x14ac:dyDescent="0.25">
      <c r="A30" s="41"/>
      <c r="B30" s="45" t="s">
        <v>6</v>
      </c>
      <c r="C30" s="46"/>
      <c r="D30" s="38"/>
      <c r="E30" s="38"/>
      <c r="F30" s="38"/>
      <c r="G30" s="38"/>
      <c r="H30" s="38"/>
    </row>
    <row r="31" spans="1:15" ht="14.25" customHeight="1" x14ac:dyDescent="0.25">
      <c r="A31" s="41"/>
      <c r="B31" s="47" t="s">
        <v>7</v>
      </c>
      <c r="C31" s="48"/>
      <c r="D31" s="39">
        <f>SUM(D24:D30)</f>
        <v>0</v>
      </c>
      <c r="E31" s="39">
        <f t="shared" ref="E31:H31" si="0">SUM(E24:E30)</f>
        <v>0</v>
      </c>
      <c r="F31" s="39">
        <f t="shared" si="0"/>
        <v>0</v>
      </c>
      <c r="G31" s="39">
        <f t="shared" si="0"/>
        <v>0</v>
      </c>
      <c r="H31" s="39">
        <f t="shared" si="0"/>
        <v>0</v>
      </c>
    </row>
    <row r="32" spans="1:15" ht="14.25" customHeight="1" x14ac:dyDescent="0.25">
      <c r="A32" s="41"/>
      <c r="B32" s="47" t="s">
        <v>8</v>
      </c>
      <c r="C32" s="48"/>
      <c r="D32" s="39">
        <f>D31</f>
        <v>0</v>
      </c>
      <c r="E32" s="39">
        <f>D32+E31</f>
        <v>0</v>
      </c>
      <c r="F32" s="39">
        <f t="shared" ref="F32:H32" si="1">E32+F31</f>
        <v>0</v>
      </c>
      <c r="G32" s="39">
        <f t="shared" si="1"/>
        <v>0</v>
      </c>
      <c r="H32" s="39">
        <f t="shared" si="1"/>
        <v>0</v>
      </c>
    </row>
    <row r="33" spans="1:8" ht="14.25" customHeight="1" x14ac:dyDescent="0.25">
      <c r="A33" s="21"/>
      <c r="D33" s="22"/>
      <c r="E33" s="23"/>
      <c r="F33" s="24"/>
      <c r="G33" s="24"/>
      <c r="H33" s="24"/>
    </row>
    <row r="34" spans="1:8" ht="18.75" customHeight="1" x14ac:dyDescent="0.25">
      <c r="B34" s="17" t="s">
        <v>32</v>
      </c>
      <c r="C34" s="8" t="s">
        <v>35</v>
      </c>
      <c r="D34" s="8" t="s">
        <v>36</v>
      </c>
      <c r="E34" s="8" t="s">
        <v>37</v>
      </c>
      <c r="F34" s="8" t="s">
        <v>38</v>
      </c>
      <c r="G34" s="8" t="s">
        <v>39</v>
      </c>
      <c r="H34" s="8" t="s">
        <v>43</v>
      </c>
    </row>
    <row r="35" spans="1:8" ht="18.75" customHeight="1" x14ac:dyDescent="0.25">
      <c r="B35" s="66" t="s">
        <v>33</v>
      </c>
      <c r="C35" s="27" t="s">
        <v>31</v>
      </c>
      <c r="D35" s="25"/>
      <c r="E35" s="25"/>
      <c r="F35" s="25"/>
      <c r="G35" s="25"/>
      <c r="H35" s="25"/>
    </row>
    <row r="36" spans="1:8" ht="18.75" customHeight="1" x14ac:dyDescent="0.25">
      <c r="B36" s="67"/>
      <c r="C36" s="28" t="s">
        <v>40</v>
      </c>
      <c r="D36" s="25"/>
      <c r="E36" s="25"/>
      <c r="F36" s="25"/>
      <c r="G36" s="25"/>
      <c r="H36" s="25"/>
    </row>
    <row r="37" spans="1:8" ht="18.75" customHeight="1" x14ac:dyDescent="0.25">
      <c r="B37" s="66" t="s">
        <v>34</v>
      </c>
      <c r="C37" s="27" t="s">
        <v>42</v>
      </c>
      <c r="D37" s="25"/>
      <c r="E37" s="25"/>
      <c r="F37" s="25"/>
      <c r="G37" s="25"/>
      <c r="H37" s="25"/>
    </row>
    <row r="38" spans="1:8" ht="18.75" customHeight="1" x14ac:dyDescent="0.25">
      <c r="B38" s="67"/>
      <c r="C38" s="28" t="s">
        <v>44</v>
      </c>
      <c r="D38" s="25"/>
      <c r="E38" s="25"/>
      <c r="F38" s="25"/>
      <c r="G38" s="25"/>
      <c r="H38" s="25"/>
    </row>
    <row r="39" spans="1:8" ht="18.75" customHeight="1" x14ac:dyDescent="0.25"/>
  </sheetData>
  <mergeCells count="32">
    <mergeCell ref="B35:B36"/>
    <mergeCell ref="B37:B38"/>
    <mergeCell ref="B14:C14"/>
    <mergeCell ref="B15:C15"/>
    <mergeCell ref="B24:C24"/>
    <mergeCell ref="B25:C25"/>
    <mergeCell ref="B1:E1"/>
    <mergeCell ref="B2:E2"/>
    <mergeCell ref="K22:M22"/>
    <mergeCell ref="N22:O22"/>
    <mergeCell ref="B16:C16"/>
    <mergeCell ref="B7:C7"/>
    <mergeCell ref="B8:C8"/>
    <mergeCell ref="B9:C9"/>
    <mergeCell ref="B10:C10"/>
    <mergeCell ref="B13:C13"/>
    <mergeCell ref="B17:C17"/>
    <mergeCell ref="D14:H14"/>
    <mergeCell ref="D22:H22"/>
    <mergeCell ref="A24:A32"/>
    <mergeCell ref="B6:E6"/>
    <mergeCell ref="B26:C26"/>
    <mergeCell ref="B27:C27"/>
    <mergeCell ref="B28:C28"/>
    <mergeCell ref="B29:C29"/>
    <mergeCell ref="B30:C30"/>
    <mergeCell ref="B31:C31"/>
    <mergeCell ref="B32:C32"/>
    <mergeCell ref="B22:C22"/>
    <mergeCell ref="B23:C23"/>
    <mergeCell ref="B18:C18"/>
    <mergeCell ref="B19:C19"/>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31"/>
  <sheetViews>
    <sheetView zoomScale="130" zoomScaleNormal="130" workbookViewId="0"/>
  </sheetViews>
  <sheetFormatPr defaultRowHeight="15" x14ac:dyDescent="0.25"/>
  <cols>
    <col min="1" max="1" width="20.42578125" customWidth="1"/>
    <col min="2" max="2" width="35.42578125" customWidth="1"/>
    <col min="3" max="4" width="24" customWidth="1"/>
    <col min="5" max="6" width="16.85546875" customWidth="1"/>
    <col min="7" max="7" width="50.140625" customWidth="1"/>
  </cols>
  <sheetData>
    <row r="1" spans="1:7" ht="26.25" x14ac:dyDescent="0.4">
      <c r="B1" s="75" t="s">
        <v>28</v>
      </c>
      <c r="C1" s="75"/>
      <c r="D1" s="75"/>
      <c r="E1" s="75"/>
    </row>
    <row r="7" spans="1:7" ht="26.25" x14ac:dyDescent="0.4">
      <c r="B7" s="3" t="str">
        <f>'Pricing List'!B4</f>
        <v>Bidder Name:__________________</v>
      </c>
      <c r="C7" s="3"/>
      <c r="D7" s="3"/>
    </row>
    <row r="8" spans="1:7" ht="21.95" customHeight="1" x14ac:dyDescent="0.25">
      <c r="E8" s="72" t="s">
        <v>9</v>
      </c>
      <c r="F8" s="73"/>
      <c r="G8" s="74"/>
    </row>
    <row r="9" spans="1:7" ht="34.5" customHeight="1" x14ac:dyDescent="0.25">
      <c r="A9" s="12" t="s">
        <v>45</v>
      </c>
      <c r="B9" s="12" t="s">
        <v>10</v>
      </c>
      <c r="C9" s="12" t="s">
        <v>65</v>
      </c>
      <c r="D9" s="12" t="s">
        <v>79</v>
      </c>
      <c r="E9" s="15" t="s">
        <v>80</v>
      </c>
      <c r="F9" s="15" t="s">
        <v>84</v>
      </c>
      <c r="G9" s="12" t="s">
        <v>81</v>
      </c>
    </row>
    <row r="10" spans="1:7" x14ac:dyDescent="0.25">
      <c r="A10" s="13">
        <v>1</v>
      </c>
      <c r="B10" s="20" t="s">
        <v>46</v>
      </c>
      <c r="C10" s="20" t="s">
        <v>66</v>
      </c>
      <c r="D10" s="20"/>
      <c r="E10" s="38"/>
      <c r="F10" s="11"/>
      <c r="G10" s="11"/>
    </row>
    <row r="11" spans="1:7" x14ac:dyDescent="0.25">
      <c r="A11" s="14">
        <v>2</v>
      </c>
      <c r="B11" s="20" t="s">
        <v>47</v>
      </c>
      <c r="C11" s="20" t="s">
        <v>66</v>
      </c>
      <c r="D11" s="20"/>
      <c r="E11" s="38"/>
      <c r="F11" s="11"/>
      <c r="G11" s="11"/>
    </row>
    <row r="12" spans="1:7" x14ac:dyDescent="0.25">
      <c r="A12" s="13">
        <v>3</v>
      </c>
      <c r="B12" s="20" t="s">
        <v>48</v>
      </c>
      <c r="C12" s="20" t="s">
        <v>66</v>
      </c>
      <c r="D12" s="20"/>
      <c r="E12" s="38"/>
      <c r="F12" s="11"/>
      <c r="G12" s="11"/>
    </row>
    <row r="13" spans="1:7" x14ac:dyDescent="0.25">
      <c r="A13" s="14">
        <v>4</v>
      </c>
      <c r="B13" s="20" t="s">
        <v>50</v>
      </c>
      <c r="C13" s="20" t="s">
        <v>67</v>
      </c>
      <c r="D13" s="20"/>
      <c r="E13" s="38"/>
      <c r="F13" s="11"/>
      <c r="G13" s="11"/>
    </row>
    <row r="14" spans="1:7" x14ac:dyDescent="0.25">
      <c r="A14" s="13">
        <v>5</v>
      </c>
      <c r="B14" s="20" t="s">
        <v>51</v>
      </c>
      <c r="C14" s="20" t="s">
        <v>67</v>
      </c>
      <c r="D14" s="20"/>
      <c r="E14" s="38"/>
      <c r="F14" s="11"/>
      <c r="G14" s="11"/>
    </row>
    <row r="15" spans="1:7" x14ac:dyDescent="0.25">
      <c r="A15" s="14">
        <v>6</v>
      </c>
      <c r="B15" s="20" t="s">
        <v>52</v>
      </c>
      <c r="C15" s="20" t="s">
        <v>67</v>
      </c>
      <c r="D15" s="20"/>
      <c r="E15" s="38"/>
      <c r="F15" s="11"/>
      <c r="G15" s="11"/>
    </row>
    <row r="16" spans="1:7" x14ac:dyDescent="0.25">
      <c r="A16" s="13">
        <v>7</v>
      </c>
      <c r="B16" s="20" t="s">
        <v>53</v>
      </c>
      <c r="C16" s="20" t="s">
        <v>67</v>
      </c>
      <c r="D16" s="20"/>
      <c r="E16" s="38"/>
      <c r="F16" s="11"/>
      <c r="G16" s="11"/>
    </row>
    <row r="17" spans="1:7" x14ac:dyDescent="0.25">
      <c r="A17" s="14">
        <v>8</v>
      </c>
      <c r="B17" s="20" t="s">
        <v>54</v>
      </c>
      <c r="C17" s="20" t="s">
        <v>67</v>
      </c>
      <c r="D17" s="20"/>
      <c r="E17" s="38"/>
      <c r="F17" s="11"/>
      <c r="G17" s="11"/>
    </row>
    <row r="18" spans="1:7" x14ac:dyDescent="0.25">
      <c r="A18" s="13">
        <v>9</v>
      </c>
      <c r="B18" s="20" t="s">
        <v>55</v>
      </c>
      <c r="C18" s="20" t="s">
        <v>67</v>
      </c>
      <c r="D18" s="20"/>
      <c r="E18" s="38"/>
      <c r="F18" s="11"/>
      <c r="G18" s="11"/>
    </row>
    <row r="19" spans="1:7" x14ac:dyDescent="0.25">
      <c r="A19" s="14">
        <v>10</v>
      </c>
      <c r="B19" s="20" t="s">
        <v>56</v>
      </c>
      <c r="C19" s="20" t="s">
        <v>67</v>
      </c>
      <c r="D19" s="20"/>
      <c r="E19" s="38"/>
      <c r="F19" s="11"/>
      <c r="G19" s="11"/>
    </row>
    <row r="20" spans="1:7" x14ac:dyDescent="0.25">
      <c r="A20" s="13">
        <v>11</v>
      </c>
      <c r="B20" s="20" t="s">
        <v>57</v>
      </c>
      <c r="C20" s="20" t="s">
        <v>67</v>
      </c>
      <c r="D20" s="20"/>
      <c r="E20" s="38"/>
      <c r="F20" s="11"/>
      <c r="G20" s="11"/>
    </row>
    <row r="21" spans="1:7" x14ac:dyDescent="0.25">
      <c r="A21" s="14">
        <v>12</v>
      </c>
      <c r="B21" s="20" t="s">
        <v>58</v>
      </c>
      <c r="C21" s="20" t="s">
        <v>67</v>
      </c>
      <c r="D21" s="20"/>
      <c r="E21" s="38"/>
      <c r="F21" s="11"/>
      <c r="G21" s="11"/>
    </row>
    <row r="22" spans="1:7" x14ac:dyDescent="0.25">
      <c r="A22" s="13">
        <v>13</v>
      </c>
      <c r="B22" s="20" t="s">
        <v>59</v>
      </c>
      <c r="C22" s="20" t="s">
        <v>67</v>
      </c>
      <c r="D22" s="20"/>
      <c r="E22" s="38"/>
      <c r="F22" s="11"/>
      <c r="G22" s="11"/>
    </row>
    <row r="23" spans="1:7" x14ac:dyDescent="0.25">
      <c r="A23" s="14">
        <v>14</v>
      </c>
      <c r="B23" s="20" t="s">
        <v>60</v>
      </c>
      <c r="C23" s="20" t="s">
        <v>67</v>
      </c>
      <c r="D23" s="20"/>
      <c r="E23" s="38"/>
      <c r="F23" s="11"/>
      <c r="G23" s="11"/>
    </row>
    <row r="24" spans="1:7" x14ac:dyDescent="0.25">
      <c r="A24" s="13">
        <v>15</v>
      </c>
      <c r="B24" s="20" t="s">
        <v>61</v>
      </c>
      <c r="C24" s="20" t="s">
        <v>67</v>
      </c>
      <c r="D24" s="20"/>
      <c r="E24" s="38"/>
      <c r="F24" s="11"/>
      <c r="G24" s="11"/>
    </row>
    <row r="25" spans="1:7" x14ac:dyDescent="0.25">
      <c r="A25" s="14">
        <v>16</v>
      </c>
      <c r="B25" s="20" t="s">
        <v>62</v>
      </c>
      <c r="C25" s="20" t="s">
        <v>67</v>
      </c>
      <c r="D25" s="20"/>
      <c r="E25" s="38"/>
      <c r="F25" s="11"/>
      <c r="G25" s="11"/>
    </row>
    <row r="26" spans="1:7" x14ac:dyDescent="0.25">
      <c r="A26" s="14">
        <v>17</v>
      </c>
      <c r="B26" s="2" t="s">
        <v>63</v>
      </c>
      <c r="C26" s="20" t="s">
        <v>67</v>
      </c>
      <c r="D26" s="20"/>
      <c r="E26" s="38"/>
      <c r="F26" s="11"/>
      <c r="G26" s="11"/>
    </row>
    <row r="27" spans="1:7" x14ac:dyDescent="0.25">
      <c r="A27" s="13">
        <v>18</v>
      </c>
      <c r="B27" s="2" t="s">
        <v>64</v>
      </c>
      <c r="C27" s="20" t="s">
        <v>67</v>
      </c>
      <c r="D27" s="20"/>
      <c r="E27" s="38"/>
      <c r="F27" s="11"/>
      <c r="G27" s="11"/>
    </row>
    <row r="28" spans="1:7" x14ac:dyDescent="0.25">
      <c r="A28" s="13">
        <v>19</v>
      </c>
      <c r="B28" s="2" t="s">
        <v>82</v>
      </c>
      <c r="C28" s="20" t="s">
        <v>67</v>
      </c>
      <c r="D28" s="20"/>
      <c r="E28" s="38"/>
      <c r="F28" s="11"/>
      <c r="G28" s="11"/>
    </row>
    <row r="29" spans="1:7" x14ac:dyDescent="0.25">
      <c r="A29" s="13">
        <v>20</v>
      </c>
      <c r="B29" s="2" t="s">
        <v>83</v>
      </c>
      <c r="C29" s="20" t="s">
        <v>67</v>
      </c>
      <c r="D29" s="20"/>
      <c r="E29" s="38"/>
      <c r="F29" s="11"/>
      <c r="G29" s="11"/>
    </row>
    <row r="30" spans="1:7" x14ac:dyDescent="0.25">
      <c r="A30" s="14">
        <v>21</v>
      </c>
      <c r="B30" s="2" t="s">
        <v>49</v>
      </c>
      <c r="C30" s="2" t="s">
        <v>69</v>
      </c>
      <c r="D30" s="2"/>
      <c r="E30" s="38"/>
      <c r="F30" s="11"/>
      <c r="G30" s="11"/>
    </row>
    <row r="31" spans="1:7" x14ac:dyDescent="0.25">
      <c r="A31" s="13">
        <v>22</v>
      </c>
      <c r="B31" s="2" t="s">
        <v>70</v>
      </c>
      <c r="C31" s="2" t="s">
        <v>69</v>
      </c>
      <c r="D31" s="2"/>
      <c r="E31" s="38"/>
      <c r="F31" s="11"/>
      <c r="G31" s="11"/>
    </row>
  </sheetData>
  <mergeCells count="2">
    <mergeCell ref="E8:G8"/>
    <mergeCell ref="B1:E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E10"/>
  <sheetViews>
    <sheetView workbookViewId="0"/>
  </sheetViews>
  <sheetFormatPr defaultRowHeight="15" x14ac:dyDescent="0.25"/>
  <cols>
    <col min="1" max="1" width="6.28515625" bestFit="1" customWidth="1"/>
    <col min="2" max="2" width="39.5703125" customWidth="1"/>
    <col min="3" max="3" width="16.7109375" customWidth="1"/>
    <col min="4" max="4" width="21.5703125" customWidth="1"/>
    <col min="5" max="5" width="60.42578125" customWidth="1"/>
  </cols>
  <sheetData>
    <row r="1" spans="1:5" ht="26.25" x14ac:dyDescent="0.4">
      <c r="B1" s="75" t="s">
        <v>28</v>
      </c>
      <c r="C1" s="75"/>
    </row>
    <row r="7" spans="1:5" ht="26.25" x14ac:dyDescent="0.4">
      <c r="B7" s="3" t="str">
        <f>'Pricing List'!B4</f>
        <v>Bidder Name:__________________</v>
      </c>
    </row>
    <row r="8" spans="1:5" ht="14.45" customHeight="1" x14ac:dyDescent="0.25">
      <c r="C8" s="68"/>
      <c r="D8" s="68"/>
      <c r="E8" s="68"/>
    </row>
    <row r="9" spans="1:5" x14ac:dyDescent="0.25">
      <c r="A9" s="4" t="s">
        <v>12</v>
      </c>
      <c r="B9" s="4" t="s">
        <v>13</v>
      </c>
      <c r="C9" s="4" t="s">
        <v>14</v>
      </c>
      <c r="D9" s="4" t="s">
        <v>15</v>
      </c>
      <c r="E9" s="4" t="s">
        <v>11</v>
      </c>
    </row>
    <row r="10" spans="1:5" x14ac:dyDescent="0.25">
      <c r="A10" s="11"/>
      <c r="B10" s="11"/>
      <c r="C10" s="11"/>
      <c r="D10" s="11"/>
      <c r="E10" s="11"/>
    </row>
  </sheetData>
  <mergeCells count="2">
    <mergeCell ref="C8:E8"/>
    <mergeCell ref="B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C3CC9-29D3-4574-AA86-5164D2D17A86}">
  <sheetPr>
    <tabColor rgb="FF7030A0"/>
  </sheetPr>
  <dimension ref="A1:C10"/>
  <sheetViews>
    <sheetView workbookViewId="0">
      <selection sqref="A1:C1"/>
    </sheetView>
  </sheetViews>
  <sheetFormatPr defaultRowHeight="15" x14ac:dyDescent="0.25"/>
  <cols>
    <col min="1" max="1" width="25.85546875" customWidth="1"/>
    <col min="2" max="2" width="17.85546875" customWidth="1"/>
    <col min="3" max="3" width="40.7109375" customWidth="1"/>
    <col min="4" max="4" width="28.28515625" customWidth="1"/>
    <col min="5" max="5" width="23.42578125" bestFit="1" customWidth="1"/>
  </cols>
  <sheetData>
    <row r="1" spans="1:3" ht="26.25" x14ac:dyDescent="0.4">
      <c r="A1" s="76" t="s">
        <v>28</v>
      </c>
      <c r="B1" s="76"/>
      <c r="C1" s="76"/>
    </row>
    <row r="7" spans="1:3" ht="26.25" x14ac:dyDescent="0.4">
      <c r="A7" s="3" t="str">
        <f>'Pricing List'!B4</f>
        <v>Bidder Name:__________________</v>
      </c>
    </row>
    <row r="9" spans="1:3" x14ac:dyDescent="0.25">
      <c r="A9" s="4" t="s">
        <v>16</v>
      </c>
      <c r="B9" s="4" t="s">
        <v>14</v>
      </c>
      <c r="C9" s="4" t="s">
        <v>17</v>
      </c>
    </row>
    <row r="10" spans="1:3" x14ac:dyDescent="0.25">
      <c r="A10" s="11"/>
      <c r="B10" s="11"/>
      <c r="C10" s="11"/>
    </row>
  </sheetData>
  <mergeCells count="1">
    <mergeCell ref="A1:C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DC141-124C-410F-9BA3-260358EEB3F5}">
  <sheetPr>
    <tabColor rgb="FF00B0F0"/>
  </sheetPr>
  <dimension ref="B1:C39"/>
  <sheetViews>
    <sheetView workbookViewId="0"/>
  </sheetViews>
  <sheetFormatPr defaultColWidth="29" defaultRowHeight="15" x14ac:dyDescent="0.25"/>
  <cols>
    <col min="1" max="1" width="8.7109375" customWidth="1"/>
    <col min="2" max="2" width="61.28515625" customWidth="1"/>
  </cols>
  <sheetData>
    <row r="1" spans="2:3" ht="26.25" x14ac:dyDescent="0.4">
      <c r="B1" s="75" t="s">
        <v>28</v>
      </c>
      <c r="C1" s="75"/>
    </row>
    <row r="7" spans="2:3" ht="26.25" x14ac:dyDescent="0.4">
      <c r="B7" s="3" t="str">
        <f>'Pricing List'!B4</f>
        <v>Bidder Name:__________________</v>
      </c>
    </row>
    <row r="9" spans="2:3" x14ac:dyDescent="0.25">
      <c r="B9" s="4" t="s">
        <v>18</v>
      </c>
      <c r="C9" s="4" t="s">
        <v>19</v>
      </c>
    </row>
    <row r="10" spans="2:3" x14ac:dyDescent="0.25">
      <c r="B10" s="11"/>
      <c r="C10" s="11"/>
    </row>
    <row r="11" spans="2:3" x14ac:dyDescent="0.25">
      <c r="B11" s="11"/>
      <c r="C11" s="11"/>
    </row>
    <row r="12" spans="2:3" x14ac:dyDescent="0.25">
      <c r="B12" s="11"/>
      <c r="C12" s="11"/>
    </row>
    <row r="13" spans="2:3" x14ac:dyDescent="0.25">
      <c r="B13" s="11"/>
      <c r="C13" s="11"/>
    </row>
    <row r="14" spans="2:3" x14ac:dyDescent="0.25">
      <c r="B14" s="11"/>
      <c r="C14" s="11"/>
    </row>
    <row r="15" spans="2:3" x14ac:dyDescent="0.25">
      <c r="B15" s="11"/>
      <c r="C15" s="11"/>
    </row>
    <row r="16" spans="2:3" x14ac:dyDescent="0.25">
      <c r="B16" s="11"/>
      <c r="C16" s="11"/>
    </row>
    <row r="17" spans="2:3" x14ac:dyDescent="0.25">
      <c r="B17" s="11"/>
      <c r="C17" s="11"/>
    </row>
    <row r="18" spans="2:3" x14ac:dyDescent="0.25">
      <c r="B18" s="11"/>
      <c r="C18" s="11"/>
    </row>
    <row r="19" spans="2:3" x14ac:dyDescent="0.25">
      <c r="B19" s="11"/>
      <c r="C19" s="11"/>
    </row>
    <row r="20" spans="2:3" x14ac:dyDescent="0.25">
      <c r="B20" s="11"/>
      <c r="C20" s="11"/>
    </row>
    <row r="21" spans="2:3" x14ac:dyDescent="0.25">
      <c r="B21" s="11"/>
      <c r="C21" s="11"/>
    </row>
    <row r="22" spans="2:3" x14ac:dyDescent="0.25">
      <c r="B22" s="11"/>
      <c r="C22" s="11"/>
    </row>
    <row r="23" spans="2:3" x14ac:dyDescent="0.25">
      <c r="B23" s="11"/>
      <c r="C23" s="11"/>
    </row>
    <row r="25" spans="2:3" x14ac:dyDescent="0.25">
      <c r="B25" s="4" t="s">
        <v>20</v>
      </c>
      <c r="C25" s="4" t="s">
        <v>19</v>
      </c>
    </row>
    <row r="26" spans="2:3" x14ac:dyDescent="0.25">
      <c r="B26" s="11"/>
      <c r="C26" s="11"/>
    </row>
    <row r="27" spans="2:3" x14ac:dyDescent="0.25">
      <c r="B27" s="11"/>
      <c r="C27" s="11"/>
    </row>
    <row r="28" spans="2:3" x14ac:dyDescent="0.25">
      <c r="B28" s="11"/>
      <c r="C28" s="11"/>
    </row>
    <row r="29" spans="2:3" x14ac:dyDescent="0.25">
      <c r="B29" s="11"/>
      <c r="C29" s="11"/>
    </row>
    <row r="30" spans="2:3" x14ac:dyDescent="0.25">
      <c r="B30" s="11"/>
      <c r="C30" s="11"/>
    </row>
    <row r="31" spans="2:3" x14ac:dyDescent="0.25">
      <c r="B31" s="11"/>
      <c r="C31" s="11"/>
    </row>
    <row r="32" spans="2:3" x14ac:dyDescent="0.25">
      <c r="B32" s="11"/>
      <c r="C32" s="11"/>
    </row>
    <row r="33" spans="2:3" x14ac:dyDescent="0.25">
      <c r="B33" s="11"/>
      <c r="C33" s="11"/>
    </row>
    <row r="34" spans="2:3" x14ac:dyDescent="0.25">
      <c r="B34" s="11"/>
      <c r="C34" s="11"/>
    </row>
    <row r="35" spans="2:3" x14ac:dyDescent="0.25">
      <c r="B35" s="11"/>
      <c r="C35" s="11"/>
    </row>
    <row r="36" spans="2:3" x14ac:dyDescent="0.25">
      <c r="B36" s="11"/>
      <c r="C36" s="11"/>
    </row>
    <row r="37" spans="2:3" x14ac:dyDescent="0.25">
      <c r="B37" s="11"/>
      <c r="C37" s="11"/>
    </row>
    <row r="38" spans="2:3" x14ac:dyDescent="0.25">
      <c r="B38" s="11"/>
      <c r="C38" s="11"/>
    </row>
    <row r="39" spans="2:3" x14ac:dyDescent="0.25">
      <c r="B39" s="11"/>
      <c r="C39" s="11"/>
    </row>
  </sheetData>
  <mergeCells count="1">
    <mergeCell ref="B1:C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80CCE48B7E3C4DBF1F2047B67F2630" ma:contentTypeVersion="24" ma:contentTypeDescription="Create a new document." ma:contentTypeScope="" ma:versionID="b984fef08d1fc9e6192b2b871a300480">
  <xsd:schema xmlns:xsd="http://www.w3.org/2001/XMLSchema" xmlns:xs="http://www.w3.org/2001/XMLSchema" xmlns:p="http://schemas.microsoft.com/office/2006/metadata/properties" xmlns:ns1="http://schemas.microsoft.com/sharepoint/v3" xmlns:ns2="19cc4ab9-4cac-47ea-8483-ed1ef314fb9f" xmlns:ns3="86e4f0ce-9716-43f7-9800-407bb1d1bb06" targetNamespace="http://schemas.microsoft.com/office/2006/metadata/properties" ma:root="true" ma:fieldsID="4c55015f9684c6da25f9cd6be02c0e62" ns1:_="" ns2:_="" ns3:_="">
    <xsd:import namespace="http://schemas.microsoft.com/sharepoint/v3"/>
    <xsd:import namespace="19cc4ab9-4cac-47ea-8483-ed1ef314fb9f"/>
    <xsd:import namespace="86e4f0ce-9716-43f7-9800-407bb1d1bb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3:TaxCatchAll" minOccurs="0"/>
                <xsd:element ref="ns2:lcf76f155ced4ddcb4097134ff3c332f" minOccurs="0"/>
                <xsd:element ref="ns2:ItemID" minOccurs="0"/>
                <xsd:element ref="ns2:Hyperlink"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cc4ab9-4cac-47ea-8483-ed1ef314f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b427dc5-0530-4725-acff-dd2be4a76040" ma:termSetId="09814cd3-568e-fe90-9814-8d621ff8fb84" ma:anchorId="fba54fb3-c3e1-fe81-a776-ca4b69148c4d" ma:open="true" ma:isKeyword="false">
      <xsd:complexType>
        <xsd:sequence>
          <xsd:element ref="pc:Terms" minOccurs="0" maxOccurs="1"/>
        </xsd:sequence>
      </xsd:complexType>
    </xsd:element>
    <xsd:element name="ItemID" ma:index="26" nillable="true" ma:displayName="ItemID" ma:format="Dropdown" ma:internalName="ItemID" ma:percentage="FALSE">
      <xsd:simpleType>
        <xsd:restriction base="dms:Number"/>
      </xsd:simpleType>
    </xsd:element>
    <xsd:element name="Hyperlink" ma:index="27"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e4f0ce-9716-43f7-9800-407bb1d1bb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8cb81e3-504c-4f74-b343-0b969e5fb63f}" ma:internalName="TaxCatchAll" ma:showField="CatchAllData" ma:web="86e4f0ce-9716-43f7-9800-407bb1d1bb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MediaLengthInSeconds xmlns="19cc4ab9-4cac-47ea-8483-ed1ef314fb9f" xsi:nil="true"/>
    <lcf76f155ced4ddcb4097134ff3c332f xmlns="19cc4ab9-4cac-47ea-8483-ed1ef314fb9f">
      <Terms xmlns="http://schemas.microsoft.com/office/infopath/2007/PartnerControls"/>
    </lcf76f155ced4ddcb4097134ff3c332f>
    <TaxCatchAll xmlns="86e4f0ce-9716-43f7-9800-407bb1d1bb06" xsi:nil="true"/>
    <ItemID xmlns="19cc4ab9-4cac-47ea-8483-ed1ef314fb9f" xsi:nil="true"/>
    <Hyperlink xmlns="19cc4ab9-4cac-47ea-8483-ed1ef314fb9f">
      <Url xsi:nil="true"/>
      <Description xsi:nil="true"/>
    </Hyper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71D22D-4DC3-4A48-A4C1-0EB20BD54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cc4ab9-4cac-47ea-8483-ed1ef314fb9f"/>
    <ds:schemaRef ds:uri="86e4f0ce-9716-43f7-9800-407bb1d1bb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CF0CB0-6557-4AB4-8C5A-345364E3076A}">
  <ds:schemaRefs>
    <ds:schemaRef ds:uri="http://schemas.microsoft.com/office/2006/documentManagement/types"/>
    <ds:schemaRef ds:uri="b983ef74-07f9-4d79-940b-1bd64b5b726e"/>
    <ds:schemaRef ds:uri="http://www.w3.org/XML/1998/namespace"/>
    <ds:schemaRef ds:uri="http://schemas.microsoft.com/sharepoint/v3"/>
    <ds:schemaRef ds:uri="http://purl.org/dc/dcmitype/"/>
    <ds:schemaRef ds:uri="http://purl.org/dc/elements/1.1/"/>
    <ds:schemaRef ds:uri="5534d417-0b39-4c5b-a01f-9be57ab98c0f"/>
    <ds:schemaRef ds:uri="http://purl.org/dc/terms/"/>
    <ds:schemaRef ds:uri="http://schemas.microsoft.com/office/2006/metadata/properties"/>
    <ds:schemaRef ds:uri="http://schemas.openxmlformats.org/package/2006/metadata/core-properties"/>
    <ds:schemaRef ds:uri="http://schemas.microsoft.com/office/infopath/2007/PartnerControls"/>
    <ds:schemaRef ds:uri="19cc4ab9-4cac-47ea-8483-ed1ef314fb9f"/>
    <ds:schemaRef ds:uri="86e4f0ce-9716-43f7-9800-407bb1d1bb06"/>
  </ds:schemaRefs>
</ds:datastoreItem>
</file>

<file path=customXml/itemProps3.xml><?xml version="1.0" encoding="utf-8"?>
<ds:datastoreItem xmlns:ds="http://schemas.openxmlformats.org/officeDocument/2006/customXml" ds:itemID="{FD2D02D2-6661-48AB-A240-655E5D8DC350}">
  <ds:schemaRefs>
    <ds:schemaRef ds:uri="http://schemas.microsoft.com/sharepoint/v3/contenttype/forms"/>
  </ds:schemaRefs>
</ds:datastoreItem>
</file>

<file path=docMetadata/LabelInfo.xml><?xml version="1.0" encoding="utf-8"?>
<clbl:labelList xmlns:clbl="http://schemas.microsoft.com/office/2020/mipLabelMetadata">
  <clbl:label id="{543eaf7b-7e0d-4076-a34d-1fc8cc20e5bb}" enabled="0" method="" siteId="{543eaf7b-7e0d-4076-a34d-1fc8cc20e5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Pricing List</vt:lpstr>
      <vt:lpstr>Integration List</vt:lpstr>
      <vt:lpstr>Custom Dev Work</vt:lpstr>
      <vt:lpstr>Additional Costs</vt:lpstr>
      <vt:lpstr>Rates</vt:lpstr>
    </vt:vector>
  </TitlesOfParts>
  <Manager/>
  <Company>Dominion Resources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john683</dc:creator>
  <cp:keywords/>
  <dc:description/>
  <cp:lastModifiedBy>Timothy Treadwell</cp:lastModifiedBy>
  <cp:revision/>
  <dcterms:created xsi:type="dcterms:W3CDTF">2019-10-11T22:29:26Z</dcterms:created>
  <dcterms:modified xsi:type="dcterms:W3CDTF">2024-06-10T17:37:24Z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0x010100D480CCE48B7E3C4DBF1F2047B67F2630</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